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OI Calculator" sheetId="1" state="visible" r:id="rId1"/>
    <sheet xmlns:r="http://schemas.openxmlformats.org/officeDocument/2006/relationships" name="Presets &amp; Examples" sheetId="2" state="visible" r:id="rId2"/>
    <sheet xmlns:r="http://schemas.openxmlformats.org/officeDocument/2006/relationships" name="Instruction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"/>
  </numFmts>
  <fonts count="4">
    <font>
      <name val="Calibri"/>
      <family val="2"/>
      <color theme="1"/>
      <sz val="11"/>
      <scheme val="minor"/>
    </font>
    <font>
      <b val="1"/>
      <sz val="16"/>
    </font>
    <font>
      <b val="1"/>
    </font>
    <font>
      <b val="1"/>
      <sz val="14"/>
    </font>
  </fonts>
  <fills count="4">
    <fill>
      <patternFill/>
    </fill>
    <fill>
      <patternFill patternType="gray125"/>
    </fill>
    <fill>
      <patternFill patternType="solid">
        <fgColor rgb="00D9EAF7"/>
        <bgColor rgb="00D9EAF7"/>
      </patternFill>
    </fill>
    <fill>
      <patternFill patternType="solid">
        <fgColor rgb="00DBEAFE"/>
        <bgColor rgb="00DBEAFE"/>
      </patternFill>
    </fill>
  </fills>
  <borders count="2">
    <border>
      <left/>
      <right/>
      <top/>
      <bottom/>
      <diagonal/>
    </border>
    <border>
      <left style="thin">
        <color rgb="00BBBBBB"/>
      </left>
      <right style="thin">
        <color rgb="00BBBBBB"/>
      </right>
      <top style="thin">
        <color rgb="00BBBBBB"/>
      </top>
      <bottom style="thin">
        <color rgb="00BBBBBB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pivotButton="0" quotePrefix="0" xfId="0"/>
    <xf numFmtId="0" fontId="2" fillId="2" borderId="0" pivotButton="0" quotePrefix="0" xfId="0"/>
    <xf numFmtId="0" fontId="0" fillId="0" borderId="1" applyAlignment="1" pivotButton="0" quotePrefix="0" xfId="0">
      <alignment horizontal="left"/>
    </xf>
    <xf numFmtId="0" fontId="0" fillId="0" borderId="1" pivotButton="0" quotePrefix="0" xfId="0"/>
    <xf numFmtId="0" fontId="0" fillId="3" borderId="1" pivotButton="0" quotePrefix="0" xfId="0"/>
    <xf numFmtId="164" fontId="0" fillId="3" borderId="1" pivotButton="0" quotePrefix="0" xfId="0"/>
    <xf numFmtId="10" fontId="0" fillId="3" borderId="1" pivotButton="0" quotePrefix="0" xfId="0"/>
    <xf numFmtId="0" fontId="2" fillId="2" borderId="1" applyAlignment="1" pivotButton="0" quotePrefix="0" xfId="0">
      <alignment horizontal="left"/>
    </xf>
    <xf numFmtId="0" fontId="2" fillId="2" borderId="1" pivotButton="0" quotePrefix="0" xfId="0"/>
    <xf numFmtId="164" fontId="0" fillId="0" borderId="1" pivotButton="0" quotePrefix="0" xfId="0"/>
    <xf numFmtId="10" fontId="0" fillId="0" borderId="1" pivotButton="0" quotePrefix="0" xfId="0"/>
    <xf numFmtId="0" fontId="3" fillId="0" borderId="0" pivotButton="0" quotePrefix="0" xfId="0"/>
    <xf numFmtId="9" fontId="0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selection activeCell="A1" sqref="A1"/>
    </sheetView>
  </sheetViews>
  <sheetFormatPr baseColWidth="8" defaultRowHeight="15"/>
  <cols>
    <col width="48" customWidth="1" min="1" max="1"/>
    <col width="4" customWidth="1" min="2" max="2"/>
    <col width="20" customWidth="1" min="3" max="3"/>
  </cols>
  <sheetData>
    <row r="1">
      <c r="A1" s="1" t="inlineStr">
        <is>
          <t>HCP ROI Calculator</t>
        </is>
      </c>
    </row>
    <row r="2">
      <c r="A2" t="inlineStr"/>
    </row>
    <row r="3">
      <c r="A3" s="2" t="inlineStr">
        <is>
          <t>Inputs (edit the blue cells)</t>
        </is>
      </c>
      <c r="B3" s="2" t="n"/>
      <c r="C3" s="2" t="n"/>
    </row>
    <row r="4">
      <c r="A4" s="3" t="inlineStr">
        <is>
          <t>Number of employees</t>
        </is>
      </c>
      <c r="B4" s="4" t="n"/>
      <c r="C4" s="5" t="n">
        <v>50</v>
      </c>
    </row>
    <row r="5">
      <c r="A5" s="3" t="inlineStr">
        <is>
          <t>Number of providers</t>
        </is>
      </c>
      <c r="B5" s="4" t="n"/>
      <c r="C5" s="5" t="n">
        <v>8</v>
      </c>
    </row>
    <row r="6">
      <c r="A6" s="3" t="inlineStr">
        <is>
          <t>Compliance Officer annual salary (USD)</t>
        </is>
      </c>
      <c r="B6" s="4" t="n"/>
      <c r="C6" s="6" t="n">
        <v>95000</v>
      </c>
    </row>
    <row r="7">
      <c r="A7" s="3" t="inlineStr">
        <is>
          <t>Manual compliance admin hours per month (baseline @ 50 employees)</t>
        </is>
      </c>
      <c r="B7" s="4" t="n"/>
      <c r="C7" s="5" t="n">
        <v>15</v>
      </c>
    </row>
    <row r="8">
      <c r="A8" s="3" t="inlineStr">
        <is>
          <t>Automation % with HCP (0–100%)</t>
        </is>
      </c>
      <c r="B8" s="4" t="n"/>
      <c r="C8" s="7" t="n">
        <v>75</v>
      </c>
    </row>
    <row r="9">
      <c r="A9" s="3" t="inlineStr">
        <is>
          <t>Incident probability without HCP (0–100%)</t>
        </is>
      </c>
      <c r="B9" s="4" t="n"/>
      <c r="C9" s="7" t="n">
        <v>10</v>
      </c>
    </row>
    <row r="10">
      <c r="A10" s="3" t="inlineStr">
        <is>
          <t>Incident probability with HCP (0–100%)</t>
        </is>
      </c>
      <c r="B10" s="4" t="n"/>
      <c r="C10" s="7" t="n">
        <v>2</v>
      </c>
    </row>
    <row r="11">
      <c r="A11" s="3" t="inlineStr">
        <is>
          <t>Average penalty / cost of incident (USD)</t>
        </is>
      </c>
      <c r="B11" s="4" t="n"/>
      <c r="C11" s="6" t="n">
        <v>125000</v>
      </c>
    </row>
    <row r="12">
      <c r="A12" s="3" t="inlineStr">
        <is>
          <t>CRA annual net revenue uplift per provider (USD)</t>
        </is>
      </c>
      <c r="B12" s="4" t="n"/>
      <c r="C12" s="6" t="n">
        <v>3000</v>
      </c>
    </row>
    <row r="13">
      <c r="A13" s="3" t="inlineStr">
        <is>
          <t>Annual cost of HCP program (USD)</t>
        </is>
      </c>
      <c r="B13" s="4" t="n"/>
      <c r="C13" s="6" t="n">
        <v>10000</v>
      </c>
    </row>
    <row r="14">
      <c r="A14" s="3" t="inlineStr"/>
      <c r="B14" s="4" t="n"/>
      <c r="C14" s="4" t="n"/>
    </row>
    <row r="15">
      <c r="A15" s="8" t="inlineStr">
        <is>
          <t>Assumptions</t>
        </is>
      </c>
      <c r="B15" s="9" t="n"/>
      <c r="C15" s="9" t="n"/>
    </row>
    <row r="16">
      <c r="A16" s="3" t="inlineStr">
        <is>
          <t>Work hours per year</t>
        </is>
      </c>
      <c r="B16" s="4" t="n"/>
      <c r="C16" s="4" t="n">
        <v>2080</v>
      </c>
    </row>
    <row r="17">
      <c r="A17" s="3" t="inlineStr">
        <is>
          <t>Hourly rate (derived)</t>
        </is>
      </c>
      <c r="B17" s="4" t="n"/>
      <c r="C17" s="4">
        <f>C6/C16</f>
        <v/>
      </c>
    </row>
    <row r="18">
      <c r="A18" s="3" t="inlineStr">
        <is>
          <t>Scale factor vs 50-employee baseline</t>
        </is>
      </c>
      <c r="B18" s="4" t="n"/>
      <c r="C18" s="4">
        <f>C4/50</f>
        <v/>
      </c>
    </row>
    <row r="19">
      <c r="A19" s="3" t="inlineStr">
        <is>
          <t>Manual hours per year (scaled)</t>
        </is>
      </c>
      <c r="B19" s="4" t="n"/>
      <c r="C19" s="4">
        <f>C7*12*C18</f>
        <v/>
      </c>
    </row>
    <row r="20">
      <c r="A20" s="3" t="inlineStr">
        <is>
          <t>Hours saved per year</t>
        </is>
      </c>
      <c r="B20" s="4" t="n"/>
      <c r="C20" s="4">
        <f>C19*C8/100</f>
        <v/>
      </c>
    </row>
    <row r="21">
      <c r="A21" s="3" t="inlineStr">
        <is>
          <t>Labor savings (USD)</t>
        </is>
      </c>
      <c r="B21" s="4" t="n"/>
      <c r="C21" s="10">
        <f>C20*C17</f>
        <v/>
      </c>
    </row>
    <row r="22">
      <c r="A22" s="3" t="inlineStr">
        <is>
          <t>Risk reduction value (USD)</t>
        </is>
      </c>
      <c r="B22" s="4" t="n"/>
      <c r="C22" s="10">
        <f>(C10-C9)/100*C11</f>
        <v/>
      </c>
    </row>
    <row r="23">
      <c r="A23" s="3" t="inlineStr">
        <is>
          <t>CRA revenue uplift (USD)</t>
        </is>
      </c>
      <c r="B23" s="4" t="n"/>
      <c r="C23" s="10">
        <f>C5*C12</f>
        <v/>
      </c>
    </row>
    <row r="24">
      <c r="A24" s="3" t="inlineStr">
        <is>
          <t>Total annual value (USD)</t>
        </is>
      </c>
      <c r="B24" s="4" t="n"/>
      <c r="C24" s="10">
        <f>C21+C22+C23</f>
        <v/>
      </c>
    </row>
    <row r="25">
      <c r="A25" s="3" t="inlineStr">
        <is>
          <t>Net ROI (USD)</t>
        </is>
      </c>
      <c r="B25" s="4" t="n"/>
      <c r="C25" s="10">
        <f>C24-C13</f>
        <v/>
      </c>
    </row>
    <row r="26">
      <c r="A26" s="3" t="inlineStr">
        <is>
          <t>ROI %</t>
        </is>
      </c>
      <c r="B26" s="4" t="n"/>
      <c r="C26" s="11">
        <f>(C24-C13)/C13</f>
        <v/>
      </c>
    </row>
  </sheetData>
  <mergeCells count="1">
    <mergeCell ref="A1:C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  <col width="20" customWidth="1" min="11" max="11"/>
  </cols>
  <sheetData>
    <row r="1">
      <c r="A1" s="12" t="inlineStr">
        <is>
          <t>Presets &amp; Examples</t>
        </is>
      </c>
    </row>
    <row r="3">
      <c r="A3" t="inlineStr">
        <is>
          <t>Use these examples to copy values into the blue input cells on the 'ROI Calculator' sheet.</t>
        </is>
      </c>
    </row>
    <row r="5">
      <c r="A5" s="2" t="inlineStr">
        <is>
          <t>Scenario</t>
        </is>
      </c>
      <c r="B5" s="2" t="inlineStr">
        <is>
          <t>Employees</t>
        </is>
      </c>
      <c r="C5" s="2" t="inlineStr">
        <is>
          <t>Providers</t>
        </is>
      </c>
      <c r="D5" s="2" t="inlineStr">
        <is>
          <t>CO Salary</t>
        </is>
      </c>
      <c r="E5" s="2" t="inlineStr">
        <is>
          <t>Hours/Month (50-emp baseline)</t>
        </is>
      </c>
      <c r="F5" s="2" t="inlineStr">
        <is>
          <t>Automation %</t>
        </is>
      </c>
      <c r="G5" s="2" t="inlineStr">
        <is>
          <t>Prob w/o HCP</t>
        </is>
      </c>
      <c r="H5" s="2" t="inlineStr">
        <is>
          <t>Prob w/ HCP</t>
        </is>
      </c>
      <c r="I5" s="2" t="inlineStr">
        <is>
          <t>Avg Penalty</t>
        </is>
      </c>
      <c r="J5" s="2" t="inlineStr">
        <is>
          <t>CRA Uplift/Provider</t>
        </is>
      </c>
      <c r="K5" s="2" t="inlineStr">
        <is>
          <t>HCP Annual Cost</t>
        </is>
      </c>
    </row>
    <row r="6">
      <c r="A6" s="4" t="inlineStr">
        <is>
          <t>Average Practice (default)</t>
        </is>
      </c>
      <c r="B6" s="4" t="n">
        <v>50</v>
      </c>
      <c r="C6" s="4" t="n">
        <v>8</v>
      </c>
      <c r="D6" s="10" t="n">
        <v>95000</v>
      </c>
      <c r="E6" s="4" t="n">
        <v>15</v>
      </c>
      <c r="F6" s="13" t="n">
        <v>75</v>
      </c>
      <c r="G6" s="13" t="n">
        <v>10</v>
      </c>
      <c r="H6" s="13" t="n">
        <v>2</v>
      </c>
      <c r="I6" s="10" t="n">
        <v>125000</v>
      </c>
      <c r="J6" s="10" t="n">
        <v>3000</v>
      </c>
      <c r="K6" s="10" t="n">
        <v>10000</v>
      </c>
    </row>
    <row r="7">
      <c r="A7" s="4" t="inlineStr">
        <is>
          <t>Large Group (example)</t>
        </is>
      </c>
      <c r="B7" s="4" t="n">
        <v>750</v>
      </c>
      <c r="C7" s="4" t="n">
        <v>100</v>
      </c>
      <c r="D7" s="10" t="n">
        <v>110000</v>
      </c>
      <c r="E7" s="4" t="n">
        <v>18</v>
      </c>
      <c r="F7" s="13" t="n">
        <v>75</v>
      </c>
      <c r="G7" s="13" t="n">
        <v>10</v>
      </c>
      <c r="H7" s="13" t="n">
        <v>2</v>
      </c>
      <c r="I7" s="10" t="n">
        <v>125000</v>
      </c>
      <c r="J7" s="10" t="n">
        <v>2500</v>
      </c>
      <c r="K7" s="10" t="n">
        <v>50000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26"/>
  <sheetViews>
    <sheetView workbookViewId="0">
      <selection activeCell="A1" sqref="A1"/>
    </sheetView>
  </sheetViews>
  <sheetFormatPr baseColWidth="8" defaultRowHeight="15"/>
  <cols>
    <col width="100" customWidth="1" min="1" max="1"/>
  </cols>
  <sheetData>
    <row r="1">
      <c r="A1" s="12" t="inlineStr">
        <is>
          <t>How to Use the HCP ROI Calculator</t>
        </is>
      </c>
    </row>
    <row r="2">
      <c r="A2" t="inlineStr"/>
    </row>
    <row r="3">
      <c r="A3" t="inlineStr">
        <is>
          <t>1) Open the 'ROI Calculator' sheet.</t>
        </is>
      </c>
    </row>
    <row r="4">
      <c r="A4" t="inlineStr">
        <is>
          <t>2) Update the blue input cells to match the prospect/client.</t>
        </is>
      </c>
    </row>
    <row r="5">
      <c r="A5" t="inlineStr">
        <is>
          <t xml:space="preserve">   - Employees: total headcount</t>
        </is>
      </c>
    </row>
    <row r="6">
      <c r="A6" t="inlineStr">
        <is>
          <t xml:space="preserve">   - Providers: physicians, NPs, PAs who bill</t>
        </is>
      </c>
    </row>
    <row r="7">
      <c r="A7" t="inlineStr">
        <is>
          <t xml:space="preserve">   - Compliance Officer Salary: use their market rate if hiring internally</t>
        </is>
      </c>
    </row>
    <row r="8">
      <c r="A8" t="inlineStr">
        <is>
          <t xml:space="preserve">   - Manual Hours/Month: time they currently spend managing policies, training, audits</t>
        </is>
      </c>
    </row>
    <row r="9">
      <c r="A9" t="inlineStr">
        <is>
          <t xml:space="preserve">   - Automation %: typical HCP reduction is 60–80%</t>
        </is>
      </c>
    </row>
    <row r="10">
      <c r="A10" t="inlineStr">
        <is>
          <t xml:space="preserve">   - Incident Probabilities: conservative defaults are 10% without HCP, 2% with HCP</t>
        </is>
      </c>
    </row>
    <row r="11">
      <c r="A11" t="inlineStr">
        <is>
          <t xml:space="preserve">   - Average Penalty: blended cost of HIPAA/OSHA/audit incidents</t>
        </is>
      </c>
    </row>
    <row r="12">
      <c r="A12" t="inlineStr">
        <is>
          <t xml:space="preserve">   - CRA Uplift/Provider: conservative net annual revenue gain from coding accuracy</t>
        </is>
      </c>
    </row>
    <row r="13">
      <c r="A13" t="inlineStr">
        <is>
          <t xml:space="preserve">   - HCP Annual Cost: their selected plan/quote</t>
        </is>
      </c>
    </row>
    <row r="14">
      <c r="A14" t="inlineStr"/>
    </row>
    <row r="15">
      <c r="A15" t="inlineStr">
        <is>
          <t>3) Read the outputs:</t>
        </is>
      </c>
    </row>
    <row r="16">
      <c r="A16" t="inlineStr">
        <is>
          <t xml:space="preserve">   - Labor savings: staff time cost avoided through automation and team support</t>
        </is>
      </c>
    </row>
    <row r="17">
      <c r="A17" t="inlineStr">
        <is>
          <t xml:space="preserve">   - Risk reduction value: expected annual cost avoided from incidents</t>
        </is>
      </c>
    </row>
    <row r="18">
      <c r="A18" t="inlineStr">
        <is>
          <t xml:space="preserve">   - CRA revenue uplift: additional legitimate revenue via correct coding</t>
        </is>
      </c>
    </row>
    <row r="19">
      <c r="A19" t="inlineStr">
        <is>
          <t xml:space="preserve">   - Total annual value: sum of the three</t>
        </is>
      </c>
    </row>
    <row r="20">
      <c r="A20" t="inlineStr">
        <is>
          <t xml:space="preserve">   - Net ROI: total value minus HCP cost</t>
        </is>
      </c>
    </row>
    <row r="21">
      <c r="A21" t="inlineStr">
        <is>
          <t xml:space="preserve">   - ROI %: net ROI divided by HCP cost</t>
        </is>
      </c>
    </row>
    <row r="22">
      <c r="A22" t="inlineStr"/>
    </row>
    <row r="23">
      <c r="A23" t="inlineStr">
        <is>
          <t>Tips:</t>
        </is>
      </c>
    </row>
    <row r="24">
      <c r="A24" t="inlineStr">
        <is>
          <t>- Keep assumptions conservative for credibility.</t>
        </is>
      </c>
    </row>
    <row r="25">
      <c r="A25" t="inlineStr">
        <is>
          <t>- If they have cyber insurance discounts for SRA/compliance, add that to 'Average Penalty' or as a separate line item by increasing total value.</t>
        </is>
      </c>
    </row>
    <row r="26">
      <c r="A26" t="inlineStr">
        <is>
          <t>- Document any client-provided numbers in a proposal appendix.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2025-10-09T15:09:12Z</dcterms:created>
  <dcterms:modified xmlns:dcterms="http://purl.org/dc/terms/" xmlns:xsi="http://www.w3.org/2001/XMLSchema-instance" xsi:type="dcterms:W3CDTF">2025-10-09T15:09:12Z</dcterms:modified>
</cp:coreProperties>
</file>